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3" windowWidth="30806" windowHeight="8014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D7" i="1" l="1"/>
  <c r="C7" i="1"/>
  <c r="B7" i="1"/>
  <c r="D14" i="1" l="1"/>
  <c r="B14" i="1" l="1"/>
  <c r="E18" i="1"/>
  <c r="E15" i="1" l="1"/>
  <c r="B19" i="1" l="1"/>
  <c r="C14" i="1"/>
  <c r="D19" i="1"/>
  <c r="C19" i="1"/>
  <c r="E20" i="1"/>
  <c r="D11" i="1"/>
  <c r="D10" i="1" s="1"/>
  <c r="C11" i="1"/>
  <c r="C10" i="1" s="1"/>
  <c r="B11" i="1"/>
  <c r="B10" i="1" s="1"/>
  <c r="C13" i="1" l="1"/>
  <c r="B13" i="1"/>
  <c r="B9" i="1" s="1"/>
  <c r="C9" i="1" l="1"/>
  <c r="D13" i="1"/>
  <c r="E22" i="1"/>
  <c r="E21" i="1"/>
  <c r="D9" i="1" l="1"/>
  <c r="E11" i="1"/>
  <c r="E12" i="1" s="1"/>
  <c r="E14" i="1" l="1"/>
  <c r="E16" i="1"/>
  <c r="E19" i="1"/>
  <c r="E10" i="1" l="1"/>
  <c r="E17" i="1" l="1"/>
  <c r="E13" i="1"/>
  <c r="E9" i="1" l="1"/>
  <c r="E7" i="1" s="1"/>
</calcChain>
</file>

<file path=xl/sharedStrings.xml><?xml version="1.0" encoding="utf-8"?>
<sst xmlns="http://schemas.openxmlformats.org/spreadsheetml/2006/main" count="25" uniqueCount="25">
  <si>
    <t>тысяч рублей</t>
  </si>
  <si>
    <t>% исполнения к годовому плану</t>
  </si>
  <si>
    <t>в том числе:</t>
  </si>
  <si>
    <t xml:space="preserve">ГРБС: Комитет общественных коммуникаций Ленинградской области </t>
  </si>
  <si>
    <t>Организация  научных, аналитических и социологических  исследований</t>
  </si>
  <si>
    <t>Разработка и реализация программ, направленных на повышение квалификации для сотрудников социально ориентированных некоммерческих организаций Ленинградской области</t>
  </si>
  <si>
    <t>Иные межбюджетные трансферты на поддержку социально ориентированных некоммерческих организаций Ленинградской области, осуществляющих социальную поддержку и защиту ветеранов войны, труда, Вооруженных Сил, правоохранительных органов, жителей блокадного Ленинграда и бывших малолетних узников фашистских лагерей</t>
  </si>
  <si>
    <t>Комитет общественных коммуникаций Ленинградской области , всего</t>
  </si>
  <si>
    <t xml:space="preserve"> Наименование  мероприятия</t>
  </si>
  <si>
    <t xml:space="preserve"> Реализация мероприятий государственной программы Ленинградской области "Устойчивое общественное развитие в Ленинградской области"</t>
  </si>
  <si>
    <t>Комплекс процессных мероприятий "Повышение информационной открытости органов государственной власти Ленинградской области"</t>
  </si>
  <si>
    <t>Комплекс процессных мероприятий "Создание условий для развития и эффективной деятельности социально ориентированных некоммерческих организаций"</t>
  </si>
  <si>
    <t>Субсидии социально ориентированным некоммерческим организациям в сфере социальной поддержки ветеранов и инвалидов</t>
  </si>
  <si>
    <t>Гранты в форме субсидии социально ориентированным некоммерческим организациям на реализацию проектов</t>
  </si>
  <si>
    <t>Организация и проведение Гражданского форума Ленинградской области</t>
  </si>
  <si>
    <t>Организационная поддержка деятельности совещательных органов, экспертных советов, созданных в целях поддержки и развития социально ориентированных некоммерческих организаций</t>
  </si>
  <si>
    <t xml:space="preserve">  «Общество и власть» </t>
  </si>
  <si>
    <t xml:space="preserve"> «Государственная поддержка социально ориентированных некоммерческих организаций»</t>
  </si>
  <si>
    <t>Отраслевой проект "Государственная поддержка проектов и программ социально ориентированных некоммерческих  общественных организаций"</t>
  </si>
  <si>
    <t>Лимиты 2025 год</t>
  </si>
  <si>
    <t xml:space="preserve"> Ассигнования  2025 год</t>
  </si>
  <si>
    <t>Премии Правительства Ленинградской области "Общественное признание Ленинградской области "КОМАНДА47"</t>
  </si>
  <si>
    <t>Сведения об использовании бюджетных средств за  2025 год</t>
  </si>
  <si>
    <t>Фактически исполнено        2025 год</t>
  </si>
  <si>
    <t>Резервный фонд Правительства Ленинградской области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</si>
</sst>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Arial Unicode MS"/>
      <family val="2"/>
      <charset val="204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5" fillId="0" borderId="0" xfId="0" applyFont="1"/>
    <xf numFmtId="0" fontId="3" fillId="0" borderId="0" xfId="0" applyFont="1"/>
    <xf numFmtId="0" fontId="5" fillId="0" borderId="1" xfId="0" applyFont="1" applyBorder="1"/>
    <xf numFmtId="0" fontId="5" fillId="0" borderId="1" xfId="0" applyFont="1" applyBorder="1" applyAlignment="1">
      <alignment horizontal="center" vertical="top" wrapText="1"/>
    </xf>
    <xf numFmtId="0" fontId="3" fillId="0" borderId="1" xfId="0" applyFont="1" applyBorder="1"/>
    <xf numFmtId="0" fontId="5" fillId="0" borderId="1" xfId="0" applyFont="1" applyBorder="1" applyAlignment="1">
      <alignment wrapText="1"/>
    </xf>
    <xf numFmtId="4" fontId="5" fillId="0" borderId="1" xfId="0" applyNumberFormat="1" applyFont="1" applyBorder="1"/>
    <xf numFmtId="2" fontId="5" fillId="0" borderId="1" xfId="0" applyNumberFormat="1" applyFont="1" applyBorder="1"/>
    <xf numFmtId="4" fontId="4" fillId="0" borderId="1" xfId="0" applyNumberFormat="1" applyFont="1" applyBorder="1"/>
    <xf numFmtId="2" fontId="4" fillId="0" borderId="1" xfId="0" applyNumberFormat="1" applyFont="1" applyBorder="1"/>
    <xf numFmtId="0" fontId="5" fillId="0" borderId="0" xfId="0" applyFont="1" applyAlignment="1">
      <alignment horizontal="center"/>
    </xf>
    <xf numFmtId="0" fontId="5" fillId="0" borderId="2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topLeftCell="A4" workbookViewId="0">
      <selection activeCell="H8" sqref="H8"/>
    </sheetView>
  </sheetViews>
  <sheetFormatPr defaultRowHeight="14.6" x14ac:dyDescent="0.4"/>
  <cols>
    <col min="1" max="1" width="48.765625" customWidth="1"/>
    <col min="2" max="2" width="13.3828125" customWidth="1"/>
    <col min="3" max="3" width="13.07421875" customWidth="1"/>
    <col min="4" max="4" width="14.15234375" customWidth="1"/>
    <col min="5" max="5" width="12.84375" customWidth="1"/>
  </cols>
  <sheetData>
    <row r="1" spans="1:6" x14ac:dyDescent="0.4">
      <c r="A1" s="2"/>
      <c r="B1" s="2"/>
      <c r="C1" s="2"/>
      <c r="D1" s="2"/>
      <c r="E1" s="2"/>
    </row>
    <row r="2" spans="1:6" ht="16.3" x14ac:dyDescent="0.5">
      <c r="A2" s="16" t="s">
        <v>22</v>
      </c>
      <c r="B2" s="16"/>
      <c r="C2" s="16"/>
      <c r="D2" s="16"/>
      <c r="E2" s="16"/>
      <c r="F2" s="1"/>
    </row>
    <row r="3" spans="1:6" ht="16.3" x14ac:dyDescent="0.5">
      <c r="A3" s="6" t="s">
        <v>3</v>
      </c>
      <c r="B3" s="7"/>
      <c r="C3" s="7"/>
      <c r="D3" s="7"/>
      <c r="E3" s="7"/>
      <c r="F3" s="1"/>
    </row>
    <row r="4" spans="1:6" ht="16.3" x14ac:dyDescent="0.5">
      <c r="A4" s="7"/>
      <c r="B4" s="7"/>
      <c r="C4" s="7"/>
      <c r="D4" s="17" t="s">
        <v>0</v>
      </c>
      <c r="E4" s="17"/>
      <c r="F4" s="1"/>
    </row>
    <row r="5" spans="1:6" ht="56.6" x14ac:dyDescent="0.5">
      <c r="A5" s="8" t="s">
        <v>8</v>
      </c>
      <c r="B5" s="9" t="s">
        <v>19</v>
      </c>
      <c r="C5" s="9" t="s">
        <v>20</v>
      </c>
      <c r="D5" s="9" t="s">
        <v>23</v>
      </c>
      <c r="E5" s="9" t="s">
        <v>1</v>
      </c>
      <c r="F5" s="1"/>
    </row>
    <row r="6" spans="1:6" ht="16.3" x14ac:dyDescent="0.5">
      <c r="A6" s="10"/>
      <c r="B6" s="10"/>
      <c r="C6" s="10"/>
      <c r="D6" s="10"/>
      <c r="E6" s="10"/>
      <c r="F6" s="1"/>
    </row>
    <row r="7" spans="1:6" ht="29.6" x14ac:dyDescent="0.5">
      <c r="A7" s="11" t="s">
        <v>7</v>
      </c>
      <c r="B7" s="12">
        <f>B9+B23</f>
        <v>325717.44999999995</v>
      </c>
      <c r="C7" s="12">
        <f>C9+C23</f>
        <v>325717.44999999995</v>
      </c>
      <c r="D7" s="12">
        <f>D9+D23</f>
        <v>325368.21999999991</v>
      </c>
      <c r="E7" s="13">
        <f>E9</f>
        <v>99.892748047587872</v>
      </c>
      <c r="F7" s="1"/>
    </row>
    <row r="8" spans="1:6" ht="16.3" x14ac:dyDescent="0.5">
      <c r="A8" s="10" t="s">
        <v>2</v>
      </c>
      <c r="B8" s="10"/>
      <c r="C8" s="10"/>
      <c r="D8" s="10"/>
      <c r="E8" s="10"/>
      <c r="F8" s="1"/>
    </row>
    <row r="9" spans="1:6" ht="42.45" x14ac:dyDescent="0.5">
      <c r="A9" s="5" t="s">
        <v>9</v>
      </c>
      <c r="B9" s="12">
        <f>B10+B13</f>
        <v>325616.44999999995</v>
      </c>
      <c r="C9" s="12">
        <f>C10+C13</f>
        <v>325616.44999999995</v>
      </c>
      <c r="D9" s="12">
        <f>D10+D13</f>
        <v>325267.21999999991</v>
      </c>
      <c r="E9" s="13">
        <f>D9/B9*100</f>
        <v>99.892748047587872</v>
      </c>
      <c r="F9" s="1"/>
    </row>
    <row r="10" spans="1:6" ht="16.3" x14ac:dyDescent="0.5">
      <c r="A10" s="5" t="s">
        <v>16</v>
      </c>
      <c r="B10" s="12">
        <f t="shared" ref="B10:D11" si="0">B11</f>
        <v>16549.11</v>
      </c>
      <c r="C10" s="12">
        <f t="shared" si="0"/>
        <v>16549.11</v>
      </c>
      <c r="D10" s="12">
        <f t="shared" si="0"/>
        <v>16499.04</v>
      </c>
      <c r="E10" s="13">
        <f>D10/B10*100</f>
        <v>99.697445965372154</v>
      </c>
      <c r="F10" s="1"/>
    </row>
    <row r="11" spans="1:6" ht="42.45" x14ac:dyDescent="0.5">
      <c r="A11" s="3" t="s">
        <v>10</v>
      </c>
      <c r="B11" s="14">
        <f t="shared" si="0"/>
        <v>16549.11</v>
      </c>
      <c r="C11" s="14">
        <f t="shared" si="0"/>
        <v>16549.11</v>
      </c>
      <c r="D11" s="14">
        <f t="shared" si="0"/>
        <v>16499.04</v>
      </c>
      <c r="E11" s="15">
        <f>D11/B11*100</f>
        <v>99.697445965372154</v>
      </c>
      <c r="F11" s="1"/>
    </row>
    <row r="12" spans="1:6" ht="31.75" customHeight="1" x14ac:dyDescent="0.5">
      <c r="A12" s="4" t="s">
        <v>4</v>
      </c>
      <c r="B12" s="14">
        <v>16549.11</v>
      </c>
      <c r="C12" s="14">
        <v>16549.11</v>
      </c>
      <c r="D12" s="14">
        <v>16499.04</v>
      </c>
      <c r="E12" s="15">
        <f>E11</f>
        <v>99.697445965372154</v>
      </c>
      <c r="F12" s="1"/>
    </row>
    <row r="13" spans="1:6" ht="28.3" x14ac:dyDescent="0.5">
      <c r="A13" s="5" t="s">
        <v>17</v>
      </c>
      <c r="B13" s="12">
        <f>B14+B19</f>
        <v>309067.33999999997</v>
      </c>
      <c r="C13" s="12">
        <f>C14+C19</f>
        <v>309067.33999999997</v>
      </c>
      <c r="D13" s="12">
        <f>D14+D19</f>
        <v>308768.17999999993</v>
      </c>
      <c r="E13" s="13">
        <f t="shared" ref="E13:E22" si="1">D13/B13*100</f>
        <v>99.90320556031574</v>
      </c>
      <c r="F13" s="1"/>
    </row>
    <row r="14" spans="1:6" ht="56.6" x14ac:dyDescent="0.5">
      <c r="A14" s="3" t="s">
        <v>11</v>
      </c>
      <c r="B14" s="14">
        <f>B16+B17+B15+B18</f>
        <v>10752.97</v>
      </c>
      <c r="C14" s="14">
        <f>B14</f>
        <v>10752.97</v>
      </c>
      <c r="D14" s="14">
        <f>D15+D16+D17+D18</f>
        <v>10752.97</v>
      </c>
      <c r="E14" s="15">
        <f t="shared" si="1"/>
        <v>100</v>
      </c>
      <c r="F14" s="1"/>
    </row>
    <row r="15" spans="1:6" ht="28.3" x14ac:dyDescent="0.5">
      <c r="A15" s="4" t="s">
        <v>14</v>
      </c>
      <c r="B15" s="14">
        <v>8778.9699999999993</v>
      </c>
      <c r="C15" s="14">
        <v>8778.9699999999993</v>
      </c>
      <c r="D15" s="14">
        <v>8778.9699999999993</v>
      </c>
      <c r="E15" s="15">
        <f t="shared" si="1"/>
        <v>100</v>
      </c>
      <c r="F15" s="1"/>
    </row>
    <row r="16" spans="1:6" ht="56.6" x14ac:dyDescent="0.5">
      <c r="A16" s="4" t="s">
        <v>5</v>
      </c>
      <c r="B16" s="14">
        <v>374</v>
      </c>
      <c r="C16" s="14">
        <v>374</v>
      </c>
      <c r="D16" s="14">
        <v>374</v>
      </c>
      <c r="E16" s="15">
        <f t="shared" si="1"/>
        <v>100</v>
      </c>
      <c r="F16" s="1"/>
    </row>
    <row r="17" spans="1:6" ht="56.6" x14ac:dyDescent="0.5">
      <c r="A17" s="4" t="s">
        <v>15</v>
      </c>
      <c r="B17" s="14">
        <v>600</v>
      </c>
      <c r="C17" s="14">
        <v>600</v>
      </c>
      <c r="D17" s="14">
        <v>600</v>
      </c>
      <c r="E17" s="15">
        <f t="shared" si="1"/>
        <v>100</v>
      </c>
      <c r="F17" s="1"/>
    </row>
    <row r="18" spans="1:6" ht="42.45" x14ac:dyDescent="0.5">
      <c r="A18" s="4" t="s">
        <v>21</v>
      </c>
      <c r="B18" s="14">
        <v>1000</v>
      </c>
      <c r="C18" s="14">
        <v>1000</v>
      </c>
      <c r="D18" s="14">
        <v>1000</v>
      </c>
      <c r="E18" s="15">
        <f t="shared" si="1"/>
        <v>100</v>
      </c>
      <c r="F18" s="1"/>
    </row>
    <row r="19" spans="1:6" ht="42.45" x14ac:dyDescent="0.5">
      <c r="A19" s="3" t="s">
        <v>18</v>
      </c>
      <c r="B19" s="14">
        <f>B21+B22+B20</f>
        <v>298314.37</v>
      </c>
      <c r="C19" s="14">
        <f>C21+C22+C20</f>
        <v>298314.37</v>
      </c>
      <c r="D19" s="14">
        <f>D21+D22+D20</f>
        <v>298015.20999999996</v>
      </c>
      <c r="E19" s="15">
        <f t="shared" si="1"/>
        <v>99.899716530584826</v>
      </c>
      <c r="F19" s="1"/>
    </row>
    <row r="20" spans="1:6" ht="42.45" x14ac:dyDescent="0.5">
      <c r="A20" s="4" t="s">
        <v>13</v>
      </c>
      <c r="B20" s="14">
        <v>247504.87</v>
      </c>
      <c r="C20" s="14">
        <v>247504.87</v>
      </c>
      <c r="D20" s="14">
        <v>247205.71</v>
      </c>
      <c r="E20" s="15">
        <f t="shared" si="1"/>
        <v>99.879129651065043</v>
      </c>
      <c r="F20" s="1"/>
    </row>
    <row r="21" spans="1:6" ht="42.45" x14ac:dyDescent="0.5">
      <c r="A21" s="4" t="s">
        <v>12</v>
      </c>
      <c r="B21" s="14">
        <v>35019</v>
      </c>
      <c r="C21" s="14">
        <v>35019</v>
      </c>
      <c r="D21" s="15">
        <v>35019</v>
      </c>
      <c r="E21" s="15">
        <f t="shared" si="1"/>
        <v>100</v>
      </c>
      <c r="F21" s="1"/>
    </row>
    <row r="22" spans="1:6" ht="113.15" x14ac:dyDescent="0.5">
      <c r="A22" s="4" t="s">
        <v>6</v>
      </c>
      <c r="B22" s="14">
        <v>15790.5</v>
      </c>
      <c r="C22" s="14">
        <v>15790.5</v>
      </c>
      <c r="D22" s="15">
        <v>15790.5</v>
      </c>
      <c r="E22" s="15">
        <f t="shared" si="1"/>
        <v>100</v>
      </c>
      <c r="F22" s="1"/>
    </row>
    <row r="23" spans="1:6" ht="28.75" x14ac:dyDescent="0.4">
      <c r="A23" s="11" t="s">
        <v>24</v>
      </c>
      <c r="B23" s="13">
        <v>101</v>
      </c>
      <c r="C23" s="13">
        <v>101</v>
      </c>
      <c r="D23" s="13">
        <v>101</v>
      </c>
      <c r="E23" s="13">
        <v>100</v>
      </c>
    </row>
    <row r="24" spans="1:6" x14ac:dyDescent="0.4">
      <c r="A24" s="7"/>
      <c r="B24" s="7"/>
      <c r="C24" s="7"/>
      <c r="D24" s="7"/>
      <c r="E24" s="7"/>
    </row>
    <row r="25" spans="1:6" x14ac:dyDescent="0.4">
      <c r="A25" s="7"/>
      <c r="B25" s="7"/>
      <c r="C25" s="7"/>
      <c r="D25" s="7"/>
      <c r="E25" s="7"/>
    </row>
    <row r="26" spans="1:6" x14ac:dyDescent="0.4">
      <c r="A26" s="7"/>
      <c r="B26" s="7"/>
      <c r="C26" s="7"/>
      <c r="D26" s="7"/>
      <c r="E26" s="7"/>
    </row>
  </sheetData>
  <mergeCells count="2">
    <mergeCell ref="A2:E2"/>
    <mergeCell ref="D4:E4"/>
  </mergeCells>
  <pageMargins left="0.39370078740157483" right="0.19685039370078741" top="0" bottom="0" header="0.31496062992125984" footer="0.31496062992125984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2026-01-13T05:59:22Z</dcterms:modified>
</cp:coreProperties>
</file>